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第1页 表1" sheetId="1" state="visible" r:id="rId1"/>
    <sheet xmlns:r="http://schemas.openxmlformats.org/officeDocument/2006/relationships" name="第2页 表1" sheetId="2" state="visible" r:id="rId2"/>
    <sheet xmlns:r="http://schemas.openxmlformats.org/officeDocument/2006/relationships" name="第2页 表2" sheetId="3" state="visible" r:id="rId3"/>
    <sheet xmlns:r="http://schemas.openxmlformats.org/officeDocument/2006/relationships" name="本地整理_利润表" sheetId="4" state="visible" r:id="rId4"/>
    <sheet xmlns:r="http://schemas.openxmlformats.org/officeDocument/2006/relationships" name="求和与单位核对" sheetId="5" state="visible" r:id="rId5"/>
  </sheets>
  <definedNames/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#,##0.00;(#,##0.00)"/>
  </numFmts>
  <fonts count="4">
    <font>
      <name val="等线"/>
      <sz val="11"/>
    </font>
    <font>
      <name val="等线"/>
      <b val="1"/>
      <sz val="11"/>
    </font>
    <font>
      <name val="Arial Unicode MS"/>
      <color rgb="0025374C"/>
      <sz val="11"/>
    </font>
    <font>
      <name val="Arial Unicode MS"/>
      <b val="1"/>
      <color rgb="0025374C"/>
      <sz val="11"/>
    </font>
  </fonts>
  <fills count="4">
    <fill>
      <patternFill/>
    </fill>
    <fill>
      <patternFill patternType="gray125"/>
    </fill>
    <fill>
      <patternFill patternType="solid">
        <fgColor rgb="FFF3F0FF"/>
        <bgColor indexed="64"/>
      </patternFill>
    </fill>
    <fill>
      <patternFill patternType="solid">
        <fgColor rgb="00EDF1F5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0" fillId="0" borderId="1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164" fontId="2" fillId="0" borderId="0" applyAlignment="1" pivotButton="0" quotePrefix="0" xfId="0">
      <alignment vertical="center" wrapText="1"/>
    </xf>
    <xf numFmtId="4" fontId="2" fillId="0" borderId="0" applyAlignment="1" pivotButton="0" quotePrefix="0" xfId="0">
      <alignment vertical="center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22" customWidth="1" min="4" max="4"/>
    <col width="12" customWidth="1" min="5" max="5"/>
    <col width="12" customWidth="1" min="6" max="6"/>
  </cols>
  <sheetData>
    <row r="1">
      <c r="A1" s="1" t="inlineStr">
        <is>
          <t>资产</t>
        </is>
      </c>
      <c r="B1" s="1" t="inlineStr">
        <is>
          <t>2025-12-31</t>
        </is>
      </c>
      <c r="C1" s="1" t="inlineStr">
        <is>
          <t>2024-12-31</t>
        </is>
      </c>
      <c r="D1" s="1" t="inlineStr">
        <is>
          <t>负债及所有者权益</t>
        </is>
      </c>
      <c r="E1" s="1" t="inlineStr">
        <is>
          <t>2025-12-31</t>
        </is>
      </c>
      <c r="F1" s="1" t="inlineStr">
        <is>
          <t>2024-12-31</t>
        </is>
      </c>
    </row>
    <row r="2">
      <c r="A2" s="1" t="inlineStr">
        <is>
          <t>流动资产</t>
        </is>
      </c>
      <c r="B2" s="1" t="n"/>
      <c r="C2" s="1" t="n"/>
      <c r="D2" s="1" t="inlineStr">
        <is>
          <t>流动负债</t>
        </is>
      </c>
      <c r="E2" s="1" t="n"/>
      <c r="F2" s="1" t="n"/>
    </row>
    <row r="3">
      <c r="A3" s="1" t="inlineStr">
        <is>
          <t>货币资金</t>
        </is>
      </c>
      <c r="B3" s="1" t="n">
        <v>1200</v>
      </c>
      <c r="C3" s="1" t="n">
        <v>1000</v>
      </c>
      <c r="D3" s="1" t="inlineStr">
        <is>
          <t>短期借款</t>
        </is>
      </c>
      <c r="E3" s="1" t="n">
        <v>800</v>
      </c>
      <c r="F3" s="1" t="n">
        <v>700</v>
      </c>
    </row>
    <row r="4">
      <c r="A4" s="1" t="inlineStr">
        <is>
          <t>应收账款</t>
        </is>
      </c>
      <c r="B4" s="1" t="n">
        <v>845</v>
      </c>
      <c r="C4" s="1" t="n">
        <v>750</v>
      </c>
      <c r="D4" s="1" t="inlineStr">
        <is>
          <t>应付账款</t>
        </is>
      </c>
      <c r="E4" s="1" t="n">
        <v>645</v>
      </c>
      <c r="F4" s="1" t="n">
        <v>500</v>
      </c>
    </row>
    <row r="5">
      <c r="A5" s="1" t="inlineStr">
        <is>
          <t>存货</t>
        </is>
      </c>
      <c r="B5" s="1" t="n">
        <v>600</v>
      </c>
      <c r="C5" s="1" t="n">
        <v>550</v>
      </c>
      <c r="D5" s="1" t="inlineStr">
        <is>
          <t>其他应付款</t>
        </is>
      </c>
      <c r="E5" s="1" t="n">
        <v>155</v>
      </c>
      <c r="F5" s="1" t="n">
        <v>100</v>
      </c>
    </row>
    <row r="6">
      <c r="A6" s="1" t="inlineStr">
        <is>
          <t>其他流动资产</t>
        </is>
      </c>
      <c r="B6" s="1" t="n">
        <v>0</v>
      </c>
      <c r="C6" s="1" t="n">
        <v>0</v>
      </c>
      <c r="D6" s="1" t="inlineStr">
        <is>
          <t>流动负债合计</t>
        </is>
      </c>
      <c r="E6" s="1" t="n">
        <v>1600</v>
      </c>
      <c r="F6" s="1" t="n">
        <v>1300</v>
      </c>
    </row>
    <row r="7">
      <c r="A7" s="1" t="inlineStr">
        <is>
          <t>流动资产合计</t>
        </is>
      </c>
      <c r="B7" s="1" t="n">
        <v>2645</v>
      </c>
      <c r="C7" s="1" t="n">
        <v>2300</v>
      </c>
      <c r="D7" s="1" t="inlineStr">
        <is>
          <t>非流动负债</t>
        </is>
      </c>
      <c r="E7" s="1" t="n"/>
      <c r="F7" s="1" t="n"/>
    </row>
    <row r="8">
      <c r="A8" s="1" t="inlineStr">
        <is>
          <t>非流动资产</t>
        </is>
      </c>
      <c r="B8" s="1" t="n"/>
      <c r="C8" s="1" t="n"/>
      <c r="D8" s="1" t="inlineStr">
        <is>
          <t>长期借款</t>
        </is>
      </c>
      <c r="E8" s="1" t="n">
        <v>1000</v>
      </c>
      <c r="F8" s="1" t="n">
        <v>700</v>
      </c>
    </row>
    <row r="9">
      <c r="A9" s="1" t="inlineStr">
        <is>
          <t>固定资产</t>
        </is>
      </c>
      <c r="B9" s="1" t="n">
        <v>2355</v>
      </c>
      <c r="C9" s="1" t="n">
        <v>2000</v>
      </c>
      <c r="D9" s="1" t="inlineStr">
        <is>
          <t>负债合计</t>
        </is>
      </c>
      <c r="E9" s="1" t="n">
        <v>2600</v>
      </c>
      <c r="F9" s="1" t="n">
        <v>2000</v>
      </c>
    </row>
    <row r="10">
      <c r="A10" s="1" t="inlineStr">
        <is>
          <t>无形资产</t>
        </is>
      </c>
      <c r="B10" s="1" t="n">
        <v>200</v>
      </c>
      <c r="C10" s="1" t="n">
        <v>150</v>
      </c>
      <c r="D10" s="1" t="inlineStr">
        <is>
          <t>所有者权益</t>
        </is>
      </c>
      <c r="E10" s="1" t="n"/>
      <c r="F10" s="1" t="n"/>
    </row>
    <row r="11">
      <c r="A11" s="1" t="inlineStr">
        <is>
          <t>非流动资产合计</t>
        </is>
      </c>
      <c r="B11" s="1" t="n">
        <v>2555</v>
      </c>
      <c r="C11" s="1" t="n">
        <v>2150</v>
      </c>
      <c r="D11" s="1" t="inlineStr">
        <is>
          <t>股本</t>
        </is>
      </c>
      <c r="E11" s="1" t="n">
        <v>2000</v>
      </c>
      <c r="F11" s="1" t="n">
        <v>2000</v>
      </c>
    </row>
    <row r="12">
      <c r="A12" s="1" t="n"/>
      <c r="B12" s="1" t="n"/>
      <c r="C12" s="1" t="n"/>
      <c r="D12" s="1" t="inlineStr">
        <is>
          <t>未分配利润</t>
        </is>
      </c>
      <c r="E12" s="1" t="n">
        <v>600</v>
      </c>
      <c r="F12" s="1" t="n">
        <v>450</v>
      </c>
    </row>
    <row r="13">
      <c r="A13" s="1" t="n"/>
      <c r="B13" s="1" t="n"/>
      <c r="C13" s="1" t="n"/>
      <c r="D13" s="1" t="inlineStr">
        <is>
          <t>所有者权益合计</t>
        </is>
      </c>
      <c r="E13" s="1" t="n">
        <v>2600</v>
      </c>
      <c r="F13" s="1" t="n">
        <v>2450</v>
      </c>
    </row>
    <row r="14">
      <c r="A14" s="1" t="inlineStr">
        <is>
          <t>资产总计</t>
        </is>
      </c>
      <c r="B14" s="1" t="n">
        <v>5200</v>
      </c>
      <c r="C14" s="1" t="n">
        <v>4450</v>
      </c>
      <c r="D14" s="1" t="inlineStr">
        <is>
          <t>负债和所有者权益总计</t>
        </is>
      </c>
      <c r="E14" s="1" t="n">
        <v>5200</v>
      </c>
      <c r="F14" s="1" t="n">
        <v>4450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项目</t>
        </is>
      </c>
      <c r="B1" s="1" t="inlineStr">
        <is>
          <t>2025年度</t>
        </is>
      </c>
      <c r="C1" s="1" t="inlineStr">
        <is>
          <t>2024年度</t>
        </is>
      </c>
    </row>
    <row r="2">
      <c r="A2" s="1" t="inlineStr">
        <is>
          <t>营业收入</t>
        </is>
      </c>
      <c r="B2" s="1" t="n">
        <v>4800</v>
      </c>
      <c r="C2" s="1" t="n">
        <v>4000</v>
      </c>
    </row>
    <row r="3">
      <c r="A3" s="1" t="inlineStr">
        <is>
          <t>营业成本</t>
        </is>
      </c>
      <c r="B3" s="1" t="inlineStr">
        <is>
          <t>(3,000.00)</t>
        </is>
      </c>
      <c r="C3" s="1" t="inlineStr">
        <is>
          <t>(2,550.00)</t>
        </is>
      </c>
    </row>
    <row r="4">
      <c r="A4" s="1" t="inlineStr">
        <is>
          <t>税金及附加</t>
        </is>
      </c>
      <c r="B4" s="1" t="inlineStr">
        <is>
          <t>(60.00)</t>
        </is>
      </c>
      <c r="C4" s="1" t="inlineStr">
        <is>
          <t>(50.00)</t>
        </is>
      </c>
    </row>
    <row r="5">
      <c r="A5" s="1" t="inlineStr">
        <is>
          <t>销售费用</t>
        </is>
      </c>
      <c r="B5" s="1" t="inlineStr">
        <is>
          <t>(300.00)</t>
        </is>
      </c>
      <c r="C5" s="1" t="inlineStr">
        <is>
          <t>(240.00)</t>
        </is>
      </c>
    </row>
    <row r="6">
      <c r="A6" s="1" t="inlineStr">
        <is>
          <t>管理费用</t>
        </is>
      </c>
      <c r="B6" s="1" t="inlineStr">
        <is>
          <t>(400.00)</t>
        </is>
      </c>
      <c r="C6" s="1" t="inlineStr">
        <is>
          <t>(350.00)</t>
        </is>
      </c>
    </row>
    <row r="7">
      <c r="A7" s="1" t="inlineStr">
        <is>
          <t>研发费用</t>
        </is>
      </c>
      <c r="B7" s="1" t="inlineStr">
        <is>
          <t>(180.00)</t>
        </is>
      </c>
      <c r="C7" s="1" t="inlineStr">
        <is>
          <t>(160.00)</t>
        </is>
      </c>
    </row>
    <row r="8">
      <c r="A8" s="1" t="inlineStr">
        <is>
          <t>财务费用</t>
        </is>
      </c>
      <c r="B8" s="1" t="inlineStr">
        <is>
          <t>(60.00)</t>
        </is>
      </c>
      <c r="C8" s="1" t="inlineStr">
        <is>
          <t>(50.00)</t>
        </is>
      </c>
    </row>
    <row r="9">
      <c r="A9" s="1" t="inlineStr">
        <is>
          <t>营业利润</t>
        </is>
      </c>
      <c r="B9" s="1" t="n">
        <v>800</v>
      </c>
      <c r="C9" s="1" t="n">
        <v>600</v>
      </c>
    </row>
    <row r="10">
      <c r="A10" s="1" t="inlineStr">
        <is>
          <t>营业外收入</t>
        </is>
      </c>
      <c r="B10" s="1" t="n">
        <v>20</v>
      </c>
      <c r="C10" s="1" t="n">
        <v>10</v>
      </c>
    </row>
    <row r="11">
      <c r="A11" s="1" t="inlineStr">
        <is>
          <t>营业外支出</t>
        </is>
      </c>
      <c r="B11" s="1" t="inlineStr">
        <is>
          <t>(20.00)</t>
        </is>
      </c>
      <c r="C11" s="1" t="inlineStr">
        <is>
          <t>(10.00)</t>
        </is>
      </c>
    </row>
    <row r="12">
      <c r="A12" s="1" t="inlineStr">
        <is>
          <t>利润总额</t>
        </is>
      </c>
      <c r="B12" s="1" t="n">
        <v>800</v>
      </c>
      <c r="C12" s="1" t="n">
        <v>600</v>
      </c>
    </row>
    <row r="13">
      <c r="A13" s="1" t="inlineStr">
        <is>
          <t>所得税费用</t>
        </is>
      </c>
      <c r="B13" s="1" t="inlineStr">
        <is>
          <t>(200.00)</t>
        </is>
      </c>
      <c r="C13" s="1" t="inlineStr">
        <is>
          <t>(150.00)</t>
        </is>
      </c>
    </row>
    <row r="14">
      <c r="A14" s="1" t="inlineStr">
        <is>
          <t>净利润</t>
        </is>
      </c>
      <c r="B14" s="1" t="n">
        <v>600</v>
      </c>
      <c r="C14" s="1" t="n">
        <v>450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</cols>
  <sheetData>
    <row r="1">
      <c r="A1" s="1" t="inlineStr">
        <is>
          <t>项目</t>
        </is>
      </c>
      <c r="B1" s="1" t="inlineStr">
        <is>
          <t>2025年度</t>
        </is>
      </c>
      <c r="C1" s="1" t="inlineStr">
        <is>
          <t>2024年度</t>
        </is>
      </c>
    </row>
    <row r="2">
      <c r="A2" s="1" t="inlineStr">
        <is>
          <t>净利率（%）</t>
        </is>
      </c>
      <c r="B2" s="1" t="inlineStr">
        <is>
          <t>12.50%</t>
        </is>
      </c>
      <c r="C2" s="1" t="inlineStr">
        <is>
          <t>11.25%</t>
        </is>
      </c>
    </row>
    <row r="3">
      <c r="A3" s="1" t="inlineStr">
        <is>
          <t>研发费用率（%）</t>
        </is>
      </c>
      <c r="B3" s="1" t="inlineStr">
        <is>
          <t>3.75%</t>
        </is>
      </c>
      <c r="C3" s="1" t="inlineStr">
        <is>
          <t>4.00%</t>
        </is>
      </c>
    </row>
    <row r="4">
      <c r="A4" s="1" t="inlineStr">
        <is>
          <t>每股收益（元/股）</t>
        </is>
      </c>
      <c r="B4" s="1" t="n">
        <v>3</v>
      </c>
      <c r="C4" s="1" t="n">
        <v>2.25</v>
      </c>
    </row>
    <row r="5">
      <c r="A5" s="1" t="inlineStr">
        <is>
          <t>利息保障倍数</t>
        </is>
      </c>
      <c r="B5" s="1" t="inlineStr">
        <is>
          <t>-</t>
        </is>
      </c>
      <c r="C5" s="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7" customWidth="1" min="2" max="2"/>
    <col width="17" customWidth="1" min="3" max="3"/>
    <col width="13" customWidth="1" min="4" max="4"/>
    <col width="12" customWidth="1" min="5" max="5"/>
    <col width="18" customWidth="1" min="6" max="6"/>
  </cols>
  <sheetData>
    <row r="1" ht="28" customHeight="1">
      <c r="A1" s="3" t="inlineStr">
        <is>
          <t>项目</t>
        </is>
      </c>
      <c r="B1" s="3" t="inlineStr">
        <is>
          <t>2025年度</t>
        </is>
      </c>
      <c r="C1" s="3" t="inlineStr">
        <is>
          <t>2024年度</t>
        </is>
      </c>
      <c r="D1" s="3" t="inlineStr">
        <is>
          <t>金额单位</t>
        </is>
      </c>
      <c r="E1" s="3" t="inlineStr">
        <is>
          <t>原PDF页</t>
        </is>
      </c>
      <c r="F1" s="3" t="inlineStr">
        <is>
          <t>原生工作表</t>
        </is>
      </c>
    </row>
    <row r="2" ht="28" customHeight="1">
      <c r="A2" s="4" t="inlineStr">
        <is>
          <t>营业收入</t>
        </is>
      </c>
      <c r="B2" s="5" t="n">
        <v>4800</v>
      </c>
      <c r="C2" s="5" t="n">
        <v>4000</v>
      </c>
      <c r="D2" s="4" t="inlineStr">
        <is>
          <t>万元</t>
        </is>
      </c>
      <c r="E2" s="4" t="n">
        <v>2</v>
      </c>
      <c r="F2" s="4" t="inlineStr">
        <is>
          <t>第2页 表1</t>
        </is>
      </c>
    </row>
    <row r="3" ht="28" customHeight="1">
      <c r="A3" s="4" t="inlineStr">
        <is>
          <t>营业成本</t>
        </is>
      </c>
      <c r="B3" s="5" t="n">
        <v>-3000</v>
      </c>
      <c r="C3" s="5" t="n">
        <v>-2550</v>
      </c>
      <c r="D3" s="4" t="inlineStr">
        <is>
          <t>万元</t>
        </is>
      </c>
      <c r="E3" s="4" t="n">
        <v>2</v>
      </c>
      <c r="F3" s="4" t="inlineStr">
        <is>
          <t>第2页 表1</t>
        </is>
      </c>
    </row>
    <row r="4" ht="28" customHeight="1">
      <c r="A4" s="4" t="inlineStr">
        <is>
          <t>税金及附加</t>
        </is>
      </c>
      <c r="B4" s="5" t="n">
        <v>-60</v>
      </c>
      <c r="C4" s="5" t="n">
        <v>-50</v>
      </c>
      <c r="D4" s="4" t="inlineStr">
        <is>
          <t>万元</t>
        </is>
      </c>
      <c r="E4" s="4" t="n">
        <v>2</v>
      </c>
      <c r="F4" s="4" t="inlineStr">
        <is>
          <t>第2页 表1</t>
        </is>
      </c>
    </row>
    <row r="5" ht="28" customHeight="1">
      <c r="A5" s="4" t="inlineStr">
        <is>
          <t>销售费用</t>
        </is>
      </c>
      <c r="B5" s="5" t="n">
        <v>-300</v>
      </c>
      <c r="C5" s="5" t="n">
        <v>-240</v>
      </c>
      <c r="D5" s="4" t="inlineStr">
        <is>
          <t>万元</t>
        </is>
      </c>
      <c r="E5" s="4" t="n">
        <v>2</v>
      </c>
      <c r="F5" s="4" t="inlineStr">
        <is>
          <t>第2页 表1</t>
        </is>
      </c>
    </row>
    <row r="6" ht="28" customHeight="1">
      <c r="A6" s="4" t="inlineStr">
        <is>
          <t>管理费用</t>
        </is>
      </c>
      <c r="B6" s="5" t="n">
        <v>-400</v>
      </c>
      <c r="C6" s="5" t="n">
        <v>-350</v>
      </c>
      <c r="D6" s="4" t="inlineStr">
        <is>
          <t>万元</t>
        </is>
      </c>
      <c r="E6" s="4" t="n">
        <v>2</v>
      </c>
      <c r="F6" s="4" t="inlineStr">
        <is>
          <t>第2页 表1</t>
        </is>
      </c>
    </row>
    <row r="7" ht="28" customHeight="1">
      <c r="A7" s="4" t="inlineStr">
        <is>
          <t>研发费用</t>
        </is>
      </c>
      <c r="B7" s="5" t="n">
        <v>-180</v>
      </c>
      <c r="C7" s="5" t="n">
        <v>-160</v>
      </c>
      <c r="D7" s="4" t="inlineStr">
        <is>
          <t>万元</t>
        </is>
      </c>
      <c r="E7" s="4" t="n">
        <v>2</v>
      </c>
      <c r="F7" s="4" t="inlineStr">
        <is>
          <t>第2页 表1</t>
        </is>
      </c>
    </row>
    <row r="8" ht="28" customHeight="1">
      <c r="A8" s="4" t="inlineStr">
        <is>
          <t>财务费用</t>
        </is>
      </c>
      <c r="B8" s="5" t="n">
        <v>-60</v>
      </c>
      <c r="C8" s="5" t="n">
        <v>-50</v>
      </c>
      <c r="D8" s="4" t="inlineStr">
        <is>
          <t>万元</t>
        </is>
      </c>
      <c r="E8" s="4" t="n">
        <v>2</v>
      </c>
      <c r="F8" s="4" t="inlineStr">
        <is>
          <t>第2页 表1</t>
        </is>
      </c>
    </row>
    <row r="9" ht="28" customHeight="1">
      <c r="A9" s="4" t="inlineStr">
        <is>
          <t>营业利润</t>
        </is>
      </c>
      <c r="B9" s="5" t="n">
        <v>800</v>
      </c>
      <c r="C9" s="5" t="n">
        <v>600</v>
      </c>
      <c r="D9" s="4" t="inlineStr">
        <is>
          <t>万元</t>
        </is>
      </c>
      <c r="E9" s="4" t="n">
        <v>2</v>
      </c>
      <c r="F9" s="4" t="inlineStr">
        <is>
          <t>第2页 表1</t>
        </is>
      </c>
    </row>
    <row r="10" ht="28" customHeight="1">
      <c r="A10" s="4" t="inlineStr">
        <is>
          <t>营业外收入</t>
        </is>
      </c>
      <c r="B10" s="5" t="n">
        <v>20</v>
      </c>
      <c r="C10" s="5" t="n">
        <v>10</v>
      </c>
      <c r="D10" s="4" t="inlineStr">
        <is>
          <t>万元</t>
        </is>
      </c>
      <c r="E10" s="4" t="n">
        <v>2</v>
      </c>
      <c r="F10" s="4" t="inlineStr">
        <is>
          <t>第2页 表1</t>
        </is>
      </c>
    </row>
    <row r="11" ht="28" customHeight="1">
      <c r="A11" s="4" t="inlineStr">
        <is>
          <t>营业外支出</t>
        </is>
      </c>
      <c r="B11" s="5" t="n">
        <v>-20</v>
      </c>
      <c r="C11" s="5" t="n">
        <v>-10</v>
      </c>
      <c r="D11" s="4" t="inlineStr">
        <is>
          <t>万元</t>
        </is>
      </c>
      <c r="E11" s="4" t="n">
        <v>2</v>
      </c>
      <c r="F11" s="4" t="inlineStr">
        <is>
          <t>第2页 表1</t>
        </is>
      </c>
    </row>
    <row r="12" ht="28" customHeight="1">
      <c r="A12" s="4" t="inlineStr">
        <is>
          <t>利润总额</t>
        </is>
      </c>
      <c r="B12" s="5" t="n">
        <v>800</v>
      </c>
      <c r="C12" s="5" t="n">
        <v>600</v>
      </c>
      <c r="D12" s="4" t="inlineStr">
        <is>
          <t>万元</t>
        </is>
      </c>
      <c r="E12" s="4" t="n">
        <v>2</v>
      </c>
      <c r="F12" s="4" t="inlineStr">
        <is>
          <t>第2页 表1</t>
        </is>
      </c>
    </row>
    <row r="13" ht="28" customHeight="1">
      <c r="A13" s="4" t="inlineStr">
        <is>
          <t>所得税费用</t>
        </is>
      </c>
      <c r="B13" s="5" t="n">
        <v>-200</v>
      </c>
      <c r="C13" s="5" t="n">
        <v>-150</v>
      </c>
      <c r="D13" s="4" t="inlineStr">
        <is>
          <t>万元</t>
        </is>
      </c>
      <c r="E13" s="4" t="n">
        <v>2</v>
      </c>
      <c r="F13" s="4" t="inlineStr">
        <is>
          <t>第2页 表1</t>
        </is>
      </c>
    </row>
    <row r="14" ht="28" customHeight="1">
      <c r="A14" s="4" t="inlineStr">
        <is>
          <t>净利润</t>
        </is>
      </c>
      <c r="B14" s="5" t="n">
        <v>600</v>
      </c>
      <c r="C14" s="5" t="n">
        <v>450</v>
      </c>
      <c r="D14" s="4" t="inlineStr">
        <is>
          <t>万元</t>
        </is>
      </c>
      <c r="E14" s="4" t="n">
        <v>2</v>
      </c>
      <c r="F14" s="4" t="inlineStr">
        <is>
          <t>第2页 表1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24" customWidth="1" min="2" max="2"/>
    <col width="24" customWidth="1" min="3" max="3"/>
    <col width="48" customWidth="1" min="4" max="4"/>
  </cols>
  <sheetData>
    <row r="1" ht="28" customHeight="1">
      <c r="A1" s="4" t="inlineStr">
        <is>
          <t>本地核对副本：原生表格保留，另加数值整理与公式；不是产品自动财务审核</t>
        </is>
      </c>
    </row>
    <row r="2" ht="28" customHeight="1">
      <c r="A2" s="4" t="inlineStr">
        <is>
          <t>本次原PDF：杉禾格式样例（虚构）；币种人民币，金额单位万元</t>
        </is>
      </c>
    </row>
    <row r="3" ht="28" customHeight="1">
      <c r="A3" s="3" t="inlineStr">
        <is>
          <t>检查项</t>
        </is>
      </c>
      <c r="B3" s="3" t="inlineStr">
        <is>
          <t>重算结果（公式）</t>
        </is>
      </c>
      <c r="C3" s="3" t="inlineStr">
        <is>
          <t>原稿/预期参照</t>
        </is>
      </c>
      <c r="D3" s="3" t="inlineStr">
        <is>
          <t>含义</t>
        </is>
      </c>
    </row>
    <row r="4" ht="28" customHeight="1">
      <c r="A4" s="4" t="inlineStr">
        <is>
          <t>原生2025营业利润范围SUM</t>
        </is>
      </c>
      <c r="B4" s="5">
        <f>SUM('第2页 表1'!B2:B8)</f>
        <v/>
      </c>
      <c r="C4" s="4" t="n">
        <v>800</v>
      </c>
      <c r="D4" s="4" t="inlineStr">
        <is>
          <t>费用为文本，范围SUM会忽略它们</t>
        </is>
      </c>
    </row>
    <row r="5" ht="28" customHeight="1">
      <c r="A5" s="4" t="inlineStr">
        <is>
          <t>整理后2025同一范围SUM</t>
        </is>
      </c>
      <c r="B5" s="5">
        <f>SUM('本地整理_利润表'!B2:B8)</f>
        <v/>
      </c>
      <c r="C5" s="4" t="n">
        <v>800</v>
      </c>
      <c r="D5" s="4" t="inlineStr">
        <is>
          <t>16个费用单元格按原PDF转换为负数</t>
        </is>
      </c>
    </row>
    <row r="6" ht="28" customHeight="1">
      <c r="A6" s="4" t="inlineStr">
        <is>
          <t>原生2024营业利润范围SUM</t>
        </is>
      </c>
      <c r="B6" s="5">
        <f>SUM('第2页 表1'!C2:C8)</f>
        <v/>
      </c>
      <c r="C6" s="4" t="n">
        <v>600</v>
      </c>
      <c r="D6" s="4" t="inlineStr">
        <is>
          <t>同样检查上一期</t>
        </is>
      </c>
    </row>
    <row r="7" ht="28" customHeight="1">
      <c r="A7" s="4" t="inlineStr">
        <is>
          <t>整理后2024同一范围SUM</t>
        </is>
      </c>
      <c r="B7" s="5">
        <f>SUM('本地整理_利润表'!C2:C8)</f>
        <v/>
      </c>
      <c r="C7" s="4" t="n">
        <v>600</v>
      </c>
      <c r="D7" s="4" t="inlineStr">
        <is>
          <t>范围包含收入与六项费用，不含小计</t>
        </is>
      </c>
    </row>
    <row r="8" ht="28" customHeight="1">
      <c r="A8" s="4" t="inlineStr">
        <is>
          <t>原生营业成本为数值？</t>
        </is>
      </c>
      <c r="B8" s="4">
        <f>ISNUMBER('第2页 表1'!B3)</f>
        <v/>
      </c>
      <c r="C8" s="4" t="b">
        <v>0</v>
      </c>
      <c r="D8" s="4" t="inlineStr">
        <is>
          <t>(3,000.00)原来是文本</t>
        </is>
      </c>
    </row>
    <row r="9" ht="28" customHeight="1">
      <c r="A9" s="4" t="inlineStr">
        <is>
          <t>整理后营业成本为数值？</t>
        </is>
      </c>
      <c r="B9" s="4">
        <f>ISNUMBER('本地整理_利润表'!B3)</f>
        <v/>
      </c>
      <c r="C9" s="4" t="b">
        <v>1</v>
      </c>
      <c r="D9" s="4" t="inlineStr">
        <is>
          <t>转换后单元格值为-3000</t>
        </is>
      </c>
    </row>
    <row r="10" ht="28" customHeight="1">
      <c r="A10" s="4" t="inlineStr">
        <is>
          <t>资产总计：万元换算为元</t>
        </is>
      </c>
      <c r="B10" s="6">
        <f>'第1页 表1'!B14*10000</f>
        <v/>
      </c>
      <c r="C10" s="4" t="n">
        <v>52000000</v>
      </c>
      <c r="D10" s="4" t="inlineStr">
        <is>
          <t>只转换这个金额，不转换百分比或每股指标</t>
        </is>
      </c>
    </row>
    <row r="11" ht="28" customHeight="1">
      <c r="A11" s="4" t="inlineStr">
        <is>
          <t>本期资产减负债与权益</t>
        </is>
      </c>
      <c r="B11" s="4">
        <f>'第1页 表1'!B14-'第1页 表1'!E14</f>
        <v/>
      </c>
      <c r="C11" s="4" t="n">
        <v>0</v>
      </c>
      <c r="D11" s="4" t="inlineStr">
        <is>
          <t>零差额只表示本次样例总计平衡</t>
        </is>
      </c>
    </row>
    <row r="12" ht="28" customHeight="1">
      <c r="A12" s="4" t="inlineStr">
        <is>
          <t>原生明确零值</t>
        </is>
      </c>
      <c r="B12" s="4">
        <f>'第1页 表1'!B6</f>
        <v/>
      </c>
      <c r="C12" s="4" t="n">
        <v>0</v>
      </c>
      <c r="D12" s="4" t="inlineStr">
        <is>
          <t>0.00与不适用/未披露分别保留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2026-10-15T02:24:23Z</dcterms:created>
  <dcterms:modified xmlns:dcterms="http://purl.org/dc/terms/" xmlns:xsi="http://www.w3.org/2001/XMLSchema-instance" xsi:type="dcterms:W3CDTF">2026-10-15T02:24:23Z</dcterms:modified>
</cp:coreProperties>
</file>